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U36" i="1"/>
  <c r="U41"/>
  <c r="U31"/>
  <c r="V10"/>
  <c r="V8"/>
  <c r="V14"/>
  <c r="V11"/>
  <c r="V13"/>
  <c r="V12"/>
  <c r="V16"/>
  <c r="V17"/>
  <c r="V19"/>
  <c r="V20"/>
  <c r="V22"/>
  <c r="V24"/>
  <c r="V27"/>
  <c r="V26"/>
  <c r="V9"/>
  <c r="H31"/>
  <c r="H36"/>
  <c r="H41"/>
  <c r="K26"/>
  <c r="K27"/>
  <c r="K8"/>
  <c r="K13"/>
  <c r="K14"/>
  <c r="K12"/>
  <c r="K9"/>
  <c r="K11"/>
  <c r="K16"/>
  <c r="K17"/>
  <c r="K19"/>
  <c r="K20"/>
  <c r="K22"/>
  <c r="K24"/>
  <c r="K10"/>
</calcChain>
</file>

<file path=xl/sharedStrings.xml><?xml version="1.0" encoding="utf-8"?>
<sst xmlns="http://schemas.openxmlformats.org/spreadsheetml/2006/main" count="144" uniqueCount="48">
  <si>
    <t>Porin Ilma-aserata, Itsenäisyydenkatu 44</t>
  </si>
  <si>
    <t>Sarja</t>
  </si>
  <si>
    <t>Nimi</t>
  </si>
  <si>
    <t>Seura</t>
  </si>
  <si>
    <t>Hitaat</t>
  </si>
  <si>
    <t>Nopeat</t>
  </si>
  <si>
    <t>Y50</t>
  </si>
  <si>
    <t>Lehtonen Jari</t>
  </si>
  <si>
    <t>TSA</t>
  </si>
  <si>
    <t>Tulos</t>
  </si>
  <si>
    <t>Lähdekorpi Timo</t>
  </si>
  <si>
    <t>SA</t>
  </si>
  <si>
    <t>Ahola Osmo</t>
  </si>
  <si>
    <t>Martin Seppo</t>
  </si>
  <si>
    <t>Pöysti Tapani</t>
  </si>
  <si>
    <t>Hakamäki Jukka</t>
  </si>
  <si>
    <t>Koe</t>
  </si>
  <si>
    <t>Y60</t>
  </si>
  <si>
    <t>Hannula Kari</t>
  </si>
  <si>
    <t>KoE</t>
  </si>
  <si>
    <t>Y</t>
  </si>
  <si>
    <t>Lähdekorpi Hannu</t>
  </si>
  <si>
    <t>Levola Jukka</t>
  </si>
  <si>
    <t>Laaksonen Jari</t>
  </si>
  <si>
    <t>Y18</t>
  </si>
  <si>
    <t>Lähdekorpi Heikki</t>
  </si>
  <si>
    <t>Y70</t>
  </si>
  <si>
    <t>Nummi Lasse</t>
  </si>
  <si>
    <t>N</t>
  </si>
  <si>
    <t>Ala-Kleme Mervi</t>
  </si>
  <si>
    <t>Palmén Anna-Kaisa</t>
  </si>
  <si>
    <t>Uusinta</t>
  </si>
  <si>
    <t>Sekajuoksut</t>
  </si>
  <si>
    <t>Joukkue</t>
  </si>
  <si>
    <t>TSA Y50</t>
  </si>
  <si>
    <t>SA Y50</t>
  </si>
  <si>
    <t>SA Y</t>
  </si>
  <si>
    <t>Kiiskinen Reino</t>
  </si>
  <si>
    <t>1.</t>
  </si>
  <si>
    <t>2.</t>
  </si>
  <si>
    <t>3.</t>
  </si>
  <si>
    <t>4.</t>
  </si>
  <si>
    <t>Lounais-Suomen Aluemestaruuskilpailut 11.2.2012</t>
  </si>
  <si>
    <t>Normaalijuoksut</t>
  </si>
  <si>
    <t>Joukkue ennätys!</t>
  </si>
  <si>
    <t>Alue</t>
  </si>
  <si>
    <t>ennätys!</t>
  </si>
  <si>
    <t>Alue ennätys!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</si>
</sst>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44"/>
  <sheetViews>
    <sheetView tabSelected="1" topLeftCell="A18" workbookViewId="0">
      <selection activeCell="W26" sqref="W26"/>
    </sheetView>
  </sheetViews>
  <sheetFormatPr defaultRowHeight="15"/>
  <cols>
    <col min="2" max="2" width="5.5703125" customWidth="1"/>
    <col min="3" max="3" width="18.28515625" customWidth="1"/>
    <col min="4" max="4" width="6" customWidth="1"/>
    <col min="5" max="5" width="7.140625" customWidth="1"/>
    <col min="6" max="7" width="3.7109375" customWidth="1"/>
    <col min="8" max="8" width="7.140625" customWidth="1"/>
    <col min="9" max="10" width="3.7109375" customWidth="1"/>
    <col min="11" max="11" width="7.140625" customWidth="1"/>
    <col min="14" max="14" width="5.5703125" customWidth="1"/>
    <col min="15" max="15" width="18.28515625" customWidth="1"/>
    <col min="16" max="16" width="6" customWidth="1"/>
    <col min="17" max="20" width="3.7109375" customWidth="1"/>
    <col min="21" max="22" width="7.140625" customWidth="1"/>
  </cols>
  <sheetData>
    <row r="2" spans="1:23">
      <c r="A2" t="s">
        <v>42</v>
      </c>
      <c r="M2" t="s">
        <v>42</v>
      </c>
    </row>
    <row r="3" spans="1:23">
      <c r="A3" t="s">
        <v>0</v>
      </c>
      <c r="M3" t="s">
        <v>0</v>
      </c>
    </row>
    <row r="5" spans="1:23" ht="15" customHeight="1">
      <c r="C5" t="s">
        <v>43</v>
      </c>
      <c r="O5" t="s">
        <v>32</v>
      </c>
    </row>
    <row r="7" spans="1:23">
      <c r="B7" t="s">
        <v>1</v>
      </c>
      <c r="C7" t="s">
        <v>2</v>
      </c>
      <c r="D7" t="s">
        <v>3</v>
      </c>
      <c r="E7" t="s">
        <v>4</v>
      </c>
      <c r="H7" t="s">
        <v>5</v>
      </c>
      <c r="K7" t="s">
        <v>9</v>
      </c>
      <c r="L7" t="s">
        <v>31</v>
      </c>
      <c r="N7" t="s">
        <v>1</v>
      </c>
      <c r="O7" t="s">
        <v>2</v>
      </c>
      <c r="P7" t="s">
        <v>3</v>
      </c>
      <c r="Q7" s="4" t="s">
        <v>38</v>
      </c>
      <c r="R7" s="4" t="s">
        <v>39</v>
      </c>
      <c r="S7" s="4" t="s">
        <v>40</v>
      </c>
      <c r="T7" s="4" t="s">
        <v>41</v>
      </c>
      <c r="U7" s="4"/>
      <c r="V7" t="s">
        <v>9</v>
      </c>
      <c r="W7" t="s">
        <v>31</v>
      </c>
    </row>
    <row r="8" spans="1:23" s="2" customFormat="1">
      <c r="B8" s="2" t="s">
        <v>6</v>
      </c>
      <c r="C8" s="2" t="s">
        <v>23</v>
      </c>
      <c r="D8" s="2" t="s">
        <v>8</v>
      </c>
      <c r="E8" s="2">
        <v>87</v>
      </c>
      <c r="F8" s="2">
        <v>89</v>
      </c>
      <c r="H8" s="2">
        <v>89</v>
      </c>
      <c r="I8" s="2">
        <v>78</v>
      </c>
      <c r="K8" s="2">
        <f>(E8+F8+G8+H8+I8+J8)</f>
        <v>343</v>
      </c>
      <c r="N8" s="2" t="s">
        <v>6</v>
      </c>
      <c r="O8" s="2" t="s">
        <v>7</v>
      </c>
      <c r="P8" s="2" t="s">
        <v>8</v>
      </c>
      <c r="Q8" s="2">
        <v>88</v>
      </c>
      <c r="R8" s="2">
        <v>79</v>
      </c>
      <c r="S8" s="2">
        <v>85</v>
      </c>
      <c r="T8" s="2">
        <v>82</v>
      </c>
      <c r="V8" s="2">
        <f>(Q8+R8+S8+T8)</f>
        <v>334</v>
      </c>
    </row>
    <row r="9" spans="1:23" s="3" customFormat="1">
      <c r="B9" s="3" t="s">
        <v>6</v>
      </c>
      <c r="C9" s="3" t="s">
        <v>14</v>
      </c>
      <c r="D9" s="3" t="s">
        <v>11</v>
      </c>
      <c r="E9" s="3">
        <v>79</v>
      </c>
      <c r="F9" s="3">
        <v>82</v>
      </c>
      <c r="H9" s="3">
        <v>81</v>
      </c>
      <c r="I9" s="3">
        <v>80</v>
      </c>
      <c r="K9" s="3">
        <f>(E9+F9+G9+H9+I9+J9)</f>
        <v>322</v>
      </c>
      <c r="L9" s="3">
        <v>28</v>
      </c>
      <c r="N9" s="3" t="s">
        <v>6</v>
      </c>
      <c r="O9" s="3" t="s">
        <v>23</v>
      </c>
      <c r="P9" s="3" t="s">
        <v>8</v>
      </c>
      <c r="Q9" s="3">
        <v>87</v>
      </c>
      <c r="R9" s="3">
        <v>86</v>
      </c>
      <c r="S9" s="3">
        <v>82</v>
      </c>
      <c r="T9" s="3">
        <v>78</v>
      </c>
      <c r="V9" s="3">
        <f>(Q9+R9+S9+T9)</f>
        <v>333</v>
      </c>
    </row>
    <row r="10" spans="1:23" s="1" customFormat="1">
      <c r="B10" s="1" t="s">
        <v>6</v>
      </c>
      <c r="C10" s="1" t="s">
        <v>7</v>
      </c>
      <c r="D10" s="1" t="s">
        <v>8</v>
      </c>
      <c r="E10" s="1">
        <v>80</v>
      </c>
      <c r="F10" s="1">
        <v>82</v>
      </c>
      <c r="H10" s="1">
        <v>85</v>
      </c>
      <c r="I10" s="1">
        <v>75</v>
      </c>
      <c r="K10" s="1">
        <f>(E10+F10+G10+H10+I10+J10)</f>
        <v>322</v>
      </c>
      <c r="L10" s="1">
        <v>26</v>
      </c>
      <c r="N10" s="1" t="s">
        <v>6</v>
      </c>
      <c r="O10" s="1" t="s">
        <v>14</v>
      </c>
      <c r="P10" s="1" t="s">
        <v>11</v>
      </c>
      <c r="Q10" s="1">
        <v>75</v>
      </c>
      <c r="R10" s="1">
        <v>85</v>
      </c>
      <c r="S10" s="1">
        <v>77</v>
      </c>
      <c r="T10" s="1">
        <v>85</v>
      </c>
      <c r="V10" s="1">
        <f>(Q10+R10+S10+T10)</f>
        <v>322</v>
      </c>
    </row>
    <row r="11" spans="1:23">
      <c r="B11" t="s">
        <v>6</v>
      </c>
      <c r="C11" t="s">
        <v>37</v>
      </c>
      <c r="D11" t="s">
        <v>11</v>
      </c>
      <c r="E11">
        <v>84</v>
      </c>
      <c r="F11">
        <v>86</v>
      </c>
      <c r="H11">
        <v>80</v>
      </c>
      <c r="I11">
        <v>70</v>
      </c>
      <c r="K11">
        <f>(E11+F11+G11+H11+I11+J11)</f>
        <v>320</v>
      </c>
      <c r="N11" t="s">
        <v>6</v>
      </c>
      <c r="O11" t="s">
        <v>15</v>
      </c>
      <c r="P11" t="s">
        <v>16</v>
      </c>
      <c r="Q11">
        <v>78</v>
      </c>
      <c r="R11">
        <v>71</v>
      </c>
      <c r="S11">
        <v>76</v>
      </c>
      <c r="T11">
        <v>85</v>
      </c>
      <c r="V11" s="5">
        <f>(Q11+R11+S11+T11)</f>
        <v>310</v>
      </c>
    </row>
    <row r="12" spans="1:23">
      <c r="B12" t="s">
        <v>6</v>
      </c>
      <c r="C12" t="s">
        <v>15</v>
      </c>
      <c r="D12" t="s">
        <v>16</v>
      </c>
      <c r="E12">
        <v>86</v>
      </c>
      <c r="F12">
        <v>93</v>
      </c>
      <c r="H12">
        <v>77</v>
      </c>
      <c r="I12">
        <v>61</v>
      </c>
      <c r="K12">
        <f>(E12+F12+G12+H12+I12+J12)</f>
        <v>317</v>
      </c>
      <c r="N12" t="s">
        <v>6</v>
      </c>
      <c r="O12" t="s">
        <v>12</v>
      </c>
      <c r="P12" t="s">
        <v>8</v>
      </c>
      <c r="Q12">
        <v>67</v>
      </c>
      <c r="R12">
        <v>70</v>
      </c>
      <c r="S12">
        <v>87</v>
      </c>
      <c r="T12">
        <v>81</v>
      </c>
      <c r="V12" s="5">
        <f>(Q12+R12+S12+T12)</f>
        <v>305</v>
      </c>
    </row>
    <row r="13" spans="1:23">
      <c r="B13" t="s">
        <v>6</v>
      </c>
      <c r="C13" t="s">
        <v>10</v>
      </c>
      <c r="D13" t="s">
        <v>11</v>
      </c>
      <c r="E13">
        <v>87</v>
      </c>
      <c r="F13">
        <v>90</v>
      </c>
      <c r="H13">
        <v>69</v>
      </c>
      <c r="I13">
        <v>65</v>
      </c>
      <c r="K13">
        <f>(E13+F13+G13+H13+I13+J13)</f>
        <v>311</v>
      </c>
      <c r="N13" t="s">
        <v>6</v>
      </c>
      <c r="O13" t="s">
        <v>10</v>
      </c>
      <c r="P13" t="s">
        <v>11</v>
      </c>
      <c r="Q13">
        <v>69</v>
      </c>
      <c r="R13">
        <v>75</v>
      </c>
      <c r="S13">
        <v>85</v>
      </c>
      <c r="T13">
        <v>70</v>
      </c>
      <c r="V13" s="5">
        <f>(Q13+R13+S13+T13)</f>
        <v>299</v>
      </c>
    </row>
    <row r="14" spans="1:23">
      <c r="B14" t="s">
        <v>6</v>
      </c>
      <c r="C14" t="s">
        <v>12</v>
      </c>
      <c r="D14" t="s">
        <v>8</v>
      </c>
      <c r="E14">
        <v>88</v>
      </c>
      <c r="F14">
        <v>73</v>
      </c>
      <c r="H14">
        <v>40</v>
      </c>
      <c r="I14">
        <v>65</v>
      </c>
      <c r="K14">
        <f>(E14+F14+G14+H14+I14+J14)</f>
        <v>266</v>
      </c>
      <c r="N14" t="s">
        <v>6</v>
      </c>
      <c r="O14" t="s">
        <v>37</v>
      </c>
      <c r="P14" t="s">
        <v>11</v>
      </c>
      <c r="Q14">
        <v>68</v>
      </c>
      <c r="R14">
        <v>73</v>
      </c>
      <c r="S14">
        <v>68</v>
      </c>
      <c r="T14">
        <v>83</v>
      </c>
      <c r="V14" s="5">
        <f>(Q14+R14+S14+T14)</f>
        <v>292</v>
      </c>
    </row>
    <row r="15" spans="1:23">
      <c r="V15" s="5"/>
    </row>
    <row r="16" spans="1:23" s="2" customFormat="1">
      <c r="B16" s="2" t="s">
        <v>17</v>
      </c>
      <c r="C16" s="2" t="s">
        <v>13</v>
      </c>
      <c r="D16" s="2" t="s">
        <v>11</v>
      </c>
      <c r="E16" s="2">
        <v>88</v>
      </c>
      <c r="F16" s="2">
        <v>89</v>
      </c>
      <c r="H16" s="2">
        <v>75</v>
      </c>
      <c r="I16" s="2">
        <v>79</v>
      </c>
      <c r="K16" s="2">
        <f>(E16+F16+G16+H16+I16+J16)</f>
        <v>331</v>
      </c>
      <c r="N16" s="2" t="s">
        <v>17</v>
      </c>
      <c r="O16" s="2" t="s">
        <v>13</v>
      </c>
      <c r="P16" s="2" t="s">
        <v>11</v>
      </c>
      <c r="Q16" s="2">
        <v>60</v>
      </c>
      <c r="R16" s="2">
        <v>84</v>
      </c>
      <c r="S16" s="2">
        <v>82</v>
      </c>
      <c r="T16" s="2">
        <v>85</v>
      </c>
      <c r="V16" s="2">
        <f t="shared" ref="V9:V27" si="0">(Q16+R16+S16+T16)</f>
        <v>311</v>
      </c>
    </row>
    <row r="17" spans="2:23" s="3" customFormat="1">
      <c r="B17" s="3" t="s">
        <v>17</v>
      </c>
      <c r="C17" s="3" t="s">
        <v>18</v>
      </c>
      <c r="D17" s="3" t="s">
        <v>19</v>
      </c>
      <c r="E17" s="3">
        <v>74</v>
      </c>
      <c r="F17" s="3">
        <v>83</v>
      </c>
      <c r="H17" s="3">
        <v>71</v>
      </c>
      <c r="I17" s="3">
        <v>75</v>
      </c>
      <c r="K17" s="3">
        <f>(E17+F17+G17+H17+I17+J17)</f>
        <v>303</v>
      </c>
      <c r="N17" s="3" t="s">
        <v>17</v>
      </c>
      <c r="O17" s="3" t="s">
        <v>18</v>
      </c>
      <c r="P17" s="3" t="s">
        <v>19</v>
      </c>
      <c r="Q17" s="3">
        <v>77</v>
      </c>
      <c r="R17" s="3">
        <v>69</v>
      </c>
      <c r="S17" s="3">
        <v>65</v>
      </c>
      <c r="T17" s="3">
        <v>81</v>
      </c>
      <c r="V17" s="3">
        <f t="shared" si="0"/>
        <v>292</v>
      </c>
    </row>
    <row r="18" spans="2:23">
      <c r="V18" s="5"/>
    </row>
    <row r="19" spans="2:23" s="2" customFormat="1">
      <c r="B19" s="2" t="s">
        <v>20</v>
      </c>
      <c r="C19" s="2" t="s">
        <v>21</v>
      </c>
      <c r="D19" s="2" t="s">
        <v>11</v>
      </c>
      <c r="E19" s="2">
        <v>79</v>
      </c>
      <c r="F19" s="2">
        <v>80</v>
      </c>
      <c r="G19" s="2">
        <v>81</v>
      </c>
      <c r="H19" s="2">
        <v>79</v>
      </c>
      <c r="I19" s="2">
        <v>72</v>
      </c>
      <c r="J19" s="2">
        <v>72</v>
      </c>
      <c r="K19" s="2">
        <f>(E19+F19+G19+H19+I19+J19)</f>
        <v>463</v>
      </c>
      <c r="N19" s="2" t="s">
        <v>20</v>
      </c>
      <c r="O19" s="2" t="s">
        <v>21</v>
      </c>
      <c r="P19" s="2" t="s">
        <v>11</v>
      </c>
      <c r="Q19" s="2">
        <v>85</v>
      </c>
      <c r="R19" s="2">
        <v>68</v>
      </c>
      <c r="S19" s="2">
        <v>83</v>
      </c>
      <c r="T19" s="2">
        <v>91</v>
      </c>
      <c r="V19" s="2">
        <f t="shared" si="0"/>
        <v>327</v>
      </c>
    </row>
    <row r="20" spans="2:23" s="3" customFormat="1">
      <c r="B20" s="3" t="s">
        <v>20</v>
      </c>
      <c r="C20" s="3" t="s">
        <v>22</v>
      </c>
      <c r="D20" s="3" t="s">
        <v>11</v>
      </c>
      <c r="E20" s="3">
        <v>73</v>
      </c>
      <c r="F20" s="3">
        <v>81</v>
      </c>
      <c r="G20" s="3">
        <v>67</v>
      </c>
      <c r="H20" s="3">
        <v>44</v>
      </c>
      <c r="I20" s="3">
        <v>61</v>
      </c>
      <c r="J20" s="3">
        <v>69</v>
      </c>
      <c r="K20" s="3">
        <f>(E20+F20+G20+H20+I20+J20)</f>
        <v>395</v>
      </c>
      <c r="N20" s="3" t="s">
        <v>20</v>
      </c>
      <c r="O20" s="3" t="s">
        <v>22</v>
      </c>
      <c r="P20" s="3" t="s">
        <v>11</v>
      </c>
      <c r="Q20" s="3">
        <v>68</v>
      </c>
      <c r="R20" s="3">
        <v>61</v>
      </c>
      <c r="S20" s="3">
        <v>66</v>
      </c>
      <c r="T20" s="3">
        <v>81</v>
      </c>
      <c r="V20" s="3">
        <f t="shared" si="0"/>
        <v>276</v>
      </c>
    </row>
    <row r="21" spans="2:23">
      <c r="V21" s="5"/>
    </row>
    <row r="22" spans="2:23" s="2" customFormat="1">
      <c r="B22" s="2" t="s">
        <v>24</v>
      </c>
      <c r="C22" s="2" t="s">
        <v>25</v>
      </c>
      <c r="D22" s="2" t="s">
        <v>11</v>
      </c>
      <c r="E22" s="2">
        <v>94</v>
      </c>
      <c r="F22" s="2">
        <v>93</v>
      </c>
      <c r="G22" s="2">
        <v>88</v>
      </c>
      <c r="H22" s="2">
        <v>82</v>
      </c>
      <c r="I22" s="2">
        <v>89</v>
      </c>
      <c r="J22" s="2">
        <v>85</v>
      </c>
      <c r="K22" s="2">
        <f t="shared" ref="K22:K24" si="1">(E22+F22+G22+H22+I22+J22)</f>
        <v>531</v>
      </c>
      <c r="L22" s="2" t="s">
        <v>45</v>
      </c>
      <c r="N22" s="2" t="s">
        <v>24</v>
      </c>
      <c r="O22" s="2" t="s">
        <v>25</v>
      </c>
      <c r="P22" s="2" t="s">
        <v>11</v>
      </c>
      <c r="Q22" s="2">
        <v>92</v>
      </c>
      <c r="R22" s="2">
        <v>86</v>
      </c>
      <c r="S22" s="2">
        <v>92</v>
      </c>
      <c r="T22" s="2">
        <v>92</v>
      </c>
      <c r="V22" s="2">
        <f t="shared" si="0"/>
        <v>362</v>
      </c>
      <c r="W22" s="2" t="s">
        <v>47</v>
      </c>
    </row>
    <row r="23" spans="2:23">
      <c r="L23" s="2" t="s">
        <v>46</v>
      </c>
      <c r="V23" s="5"/>
    </row>
    <row r="24" spans="2:23" s="2" customFormat="1">
      <c r="B24" s="2" t="s">
        <v>26</v>
      </c>
      <c r="C24" s="2" t="s">
        <v>27</v>
      </c>
      <c r="D24" s="2" t="s">
        <v>11</v>
      </c>
      <c r="E24" s="2">
        <v>55</v>
      </c>
      <c r="F24" s="2">
        <v>75</v>
      </c>
      <c r="H24" s="2">
        <v>67</v>
      </c>
      <c r="I24" s="2">
        <v>69</v>
      </c>
      <c r="K24" s="2">
        <f t="shared" si="1"/>
        <v>266</v>
      </c>
      <c r="N24" s="2" t="s">
        <v>26</v>
      </c>
      <c r="O24" s="2" t="s">
        <v>27</v>
      </c>
      <c r="P24" s="2" t="s">
        <v>11</v>
      </c>
      <c r="Q24" s="2">
        <v>72</v>
      </c>
      <c r="R24" s="2">
        <v>58</v>
      </c>
      <c r="S24" s="2">
        <v>58</v>
      </c>
      <c r="T24" s="2">
        <v>82</v>
      </c>
      <c r="V24" s="2">
        <f t="shared" si="0"/>
        <v>270</v>
      </c>
    </row>
    <row r="25" spans="2:23">
      <c r="V25" s="5"/>
    </row>
    <row r="26" spans="2:23" s="2" customFormat="1">
      <c r="B26" s="2" t="s">
        <v>28</v>
      </c>
      <c r="C26" s="2" t="s">
        <v>30</v>
      </c>
      <c r="D26" s="2" t="s">
        <v>11</v>
      </c>
      <c r="E26" s="2">
        <v>88</v>
      </c>
      <c r="F26" s="2">
        <v>87</v>
      </c>
      <c r="H26" s="2">
        <v>70</v>
      </c>
      <c r="I26" s="2">
        <v>76</v>
      </c>
      <c r="K26" s="2">
        <f>(E26+F26+G26+H26+I26+J26)</f>
        <v>321</v>
      </c>
      <c r="N26" s="2" t="s">
        <v>28</v>
      </c>
      <c r="O26" s="2" t="s">
        <v>29</v>
      </c>
      <c r="P26" s="2" t="s">
        <v>19</v>
      </c>
      <c r="Q26" s="2">
        <v>65</v>
      </c>
      <c r="R26" s="2">
        <v>93</v>
      </c>
      <c r="S26" s="2">
        <v>69</v>
      </c>
      <c r="T26" s="2">
        <v>78</v>
      </c>
      <c r="V26" s="2">
        <f>(Q26+R26+S26+T26)</f>
        <v>305</v>
      </c>
    </row>
    <row r="27" spans="2:23" s="3" customFormat="1">
      <c r="B27" s="3" t="s">
        <v>28</v>
      </c>
      <c r="C27" s="3" t="s">
        <v>29</v>
      </c>
      <c r="D27" s="3" t="s">
        <v>19</v>
      </c>
      <c r="E27" s="3">
        <v>81</v>
      </c>
      <c r="F27" s="3">
        <v>77</v>
      </c>
      <c r="H27" s="3">
        <v>80</v>
      </c>
      <c r="I27" s="3">
        <v>77</v>
      </c>
      <c r="K27" s="3">
        <f>(E27+F27+G27+H27+I27+J27)</f>
        <v>315</v>
      </c>
      <c r="N27" s="3" t="s">
        <v>28</v>
      </c>
      <c r="O27" s="3" t="s">
        <v>30</v>
      </c>
      <c r="P27" s="3" t="s">
        <v>11</v>
      </c>
      <c r="Q27" s="3">
        <v>64</v>
      </c>
      <c r="R27" s="3">
        <v>79</v>
      </c>
      <c r="S27" s="3">
        <v>84</v>
      </c>
      <c r="T27" s="3">
        <v>75</v>
      </c>
      <c r="V27" s="3">
        <f>(Q27+R27+S27+T27)</f>
        <v>302</v>
      </c>
    </row>
    <row r="30" spans="2:23">
      <c r="C30" t="s">
        <v>33</v>
      </c>
      <c r="H30" t="s">
        <v>9</v>
      </c>
      <c r="O30" t="s">
        <v>33</v>
      </c>
      <c r="U30" t="s">
        <v>9</v>
      </c>
    </row>
    <row r="31" spans="2:23" s="2" customFormat="1">
      <c r="C31" s="2" t="s">
        <v>35</v>
      </c>
      <c r="H31" s="2">
        <f>(D32+D33+D34)</f>
        <v>973</v>
      </c>
      <c r="O31" s="2" t="s">
        <v>34</v>
      </c>
      <c r="U31" s="2">
        <f>(P32+P33+P34)</f>
        <v>972</v>
      </c>
      <c r="W31" s="2" t="s">
        <v>44</v>
      </c>
    </row>
    <row r="32" spans="2:23">
      <c r="C32" t="s">
        <v>13</v>
      </c>
      <c r="D32">
        <v>331</v>
      </c>
      <c r="O32" t="s">
        <v>7</v>
      </c>
      <c r="P32">
        <v>334</v>
      </c>
    </row>
    <row r="33" spans="3:21">
      <c r="C33" t="s">
        <v>14</v>
      </c>
      <c r="D33">
        <v>322</v>
      </c>
      <c r="O33" t="s">
        <v>23</v>
      </c>
      <c r="P33">
        <v>333</v>
      </c>
    </row>
    <row r="34" spans="3:21">
      <c r="C34" t="s">
        <v>37</v>
      </c>
      <c r="D34">
        <v>320</v>
      </c>
      <c r="O34" t="s">
        <v>12</v>
      </c>
      <c r="P34">
        <v>305</v>
      </c>
    </row>
    <row r="36" spans="3:21" s="3" customFormat="1">
      <c r="C36" s="3" t="s">
        <v>34</v>
      </c>
      <c r="H36" s="3">
        <f>(D37+D38+D39)</f>
        <v>931</v>
      </c>
      <c r="O36" s="3" t="s">
        <v>35</v>
      </c>
      <c r="U36" s="3">
        <f>(P37+P38+P39)</f>
        <v>925</v>
      </c>
    </row>
    <row r="37" spans="3:21">
      <c r="C37" t="s">
        <v>23</v>
      </c>
      <c r="D37">
        <v>343</v>
      </c>
      <c r="O37" t="s">
        <v>14</v>
      </c>
      <c r="P37">
        <v>322</v>
      </c>
    </row>
    <row r="38" spans="3:21">
      <c r="C38" t="s">
        <v>7</v>
      </c>
      <c r="D38">
        <v>322</v>
      </c>
      <c r="O38" t="s">
        <v>13</v>
      </c>
      <c r="P38">
        <v>311</v>
      </c>
    </row>
    <row r="39" spans="3:21">
      <c r="C39" t="s">
        <v>12</v>
      </c>
      <c r="D39">
        <v>266</v>
      </c>
      <c r="O39" t="s">
        <v>37</v>
      </c>
      <c r="P39">
        <v>292</v>
      </c>
    </row>
    <row r="41" spans="3:21" s="2" customFormat="1">
      <c r="C41" s="2" t="s">
        <v>36</v>
      </c>
      <c r="H41" s="2">
        <f>(D42+D43+D44)</f>
        <v>1389</v>
      </c>
      <c r="O41" s="2" t="s">
        <v>36</v>
      </c>
      <c r="U41" s="2">
        <f>(P42+P43+P44)</f>
        <v>965</v>
      </c>
    </row>
    <row r="42" spans="3:21">
      <c r="C42" t="s">
        <v>25</v>
      </c>
      <c r="D42">
        <v>531</v>
      </c>
      <c r="O42" t="s">
        <v>25</v>
      </c>
      <c r="P42">
        <v>362</v>
      </c>
    </row>
    <row r="43" spans="3:21">
      <c r="C43" t="s">
        <v>21</v>
      </c>
      <c r="D43">
        <v>463</v>
      </c>
      <c r="O43" t="s">
        <v>21</v>
      </c>
      <c r="P43">
        <v>327</v>
      </c>
    </row>
    <row r="44" spans="3:21">
      <c r="C44" t="s">
        <v>22</v>
      </c>
      <c r="D44">
        <v>395</v>
      </c>
      <c r="O44" t="s">
        <v>22</v>
      </c>
      <c r="P44">
        <v>276</v>
      </c>
    </row>
  </sheetData>
  <sortState ref="O42:P44">
    <sortCondition descending="1" ref="P42:P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Hannu</dc:creator>
  <cp:lastModifiedBy>Hannu</cp:lastModifiedBy>
  <cp:lastPrinted>2012-02-11T12:55:05Z</cp:lastPrinted>
  <dcterms:created xsi:type="dcterms:W3CDTF">2012-02-11T08:15:07Z</dcterms:created>
  <dcterms:modified xsi:type="dcterms:W3CDTF">2012-02-11T12:59:25Z</dcterms:modified>
</cp:coreProperties>
</file>